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francis\Downloads\"/>
    </mc:Choice>
  </mc:AlternateContent>
  <xr:revisionPtr revIDLastSave="0" documentId="8_{478EAE05-4FB1-4F44-B4AE-70251AD5B999}" xr6:coauthVersionLast="47" xr6:coauthVersionMax="47" xr10:uidLastSave="{00000000-0000-0000-0000-000000000000}"/>
  <bookViews>
    <workbookView xWindow="-120" yWindow="-120" windowWidth="20730" windowHeight="11160" xr2:uid="{015CCC3F-EB73-4E3A-86E4-C75C7504853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14" i="1"/>
  <c r="F13" i="1"/>
  <c r="F9" i="1"/>
  <c r="F8" i="1"/>
  <c r="F3" i="1"/>
</calcChain>
</file>

<file path=xl/sharedStrings.xml><?xml version="1.0" encoding="utf-8"?>
<sst xmlns="http://schemas.openxmlformats.org/spreadsheetml/2006/main" count="141" uniqueCount="74">
  <si>
    <t>ISIN</t>
  </si>
  <si>
    <t>Trading Symbol</t>
  </si>
  <si>
    <t>Type</t>
  </si>
  <si>
    <t>Payment Date</t>
  </si>
  <si>
    <t>Quantity</t>
  </si>
  <si>
    <t>Interest</t>
  </si>
  <si>
    <t>Currency</t>
  </si>
  <si>
    <t>KN08033GAD09</t>
  </si>
  <si>
    <t>AGG300740 Private Placement</t>
  </si>
  <si>
    <t>Coupon</t>
  </si>
  <si>
    <t>XCD</t>
  </si>
  <si>
    <t>KN74050GCV88</t>
  </si>
  <si>
    <t>LCG070425</t>
  </si>
  <si>
    <t>KN25516MCY95</t>
  </si>
  <si>
    <t>HMB070722</t>
  </si>
  <si>
    <t>KN74050GBW70</t>
  </si>
  <si>
    <t>LCG100725 Private Placement</t>
  </si>
  <si>
    <t>KN24033GAC98</t>
  </si>
  <si>
    <t>DMG300634</t>
  </si>
  <si>
    <t>KN34033BFY67</t>
  </si>
  <si>
    <t>GDB110122</t>
  </si>
  <si>
    <t>TotalRedemption</t>
  </si>
  <si>
    <t>KN74050GCR76</t>
  </si>
  <si>
    <t>FLG071024</t>
  </si>
  <si>
    <t>USD</t>
  </si>
  <si>
    <t>KN74050GCZ92</t>
  </si>
  <si>
    <t>FLG1024AA Private Placement</t>
  </si>
  <si>
    <t>KN08033GBQ03</t>
  </si>
  <si>
    <t>AGG100130 Private Placement</t>
  </si>
  <si>
    <t>KN74083BIH52</t>
  </si>
  <si>
    <t>VCB130122</t>
  </si>
  <si>
    <t>KN74050GEA24</t>
  </si>
  <si>
    <t>LCG070728</t>
  </si>
  <si>
    <t>KN74050GCS59</t>
  </si>
  <si>
    <t>LCG101027</t>
  </si>
  <si>
    <t>KN74050GDA33</t>
  </si>
  <si>
    <t>LCG1027AA Private Placement</t>
  </si>
  <si>
    <t>KN74083NAN41</t>
  </si>
  <si>
    <t>VCG070725 Private Placement</t>
  </si>
  <si>
    <t>Amortization</t>
  </si>
  <si>
    <t>KN74048GAB97</t>
  </si>
  <si>
    <t>KNG450457</t>
  </si>
  <si>
    <t>KN74048GAC70</t>
  </si>
  <si>
    <t>FKG200432</t>
  </si>
  <si>
    <t>KN74050BHB82</t>
  </si>
  <si>
    <t>LCB180122</t>
  </si>
  <si>
    <t>KN74050BHG79</t>
  </si>
  <si>
    <t>LCB200122</t>
  </si>
  <si>
    <t>KN74050GBJ69</t>
  </si>
  <si>
    <t>FLG100722 Private Placement</t>
  </si>
  <si>
    <t>KN74050GEB07</t>
  </si>
  <si>
    <t>LCN210723</t>
  </si>
  <si>
    <t>KN08033BGD57</t>
  </si>
  <si>
    <t>AGB230122</t>
  </si>
  <si>
    <t>KN74050GBN45</t>
  </si>
  <si>
    <t>LCG150729</t>
  </si>
  <si>
    <t>KN74050GCU06</t>
  </si>
  <si>
    <t>LCG100128</t>
  </si>
  <si>
    <t>KN74050GDC98</t>
  </si>
  <si>
    <t>LCG0128AA Private Placement</t>
  </si>
  <si>
    <t>KN74050GDO37</t>
  </si>
  <si>
    <t>FLG070726</t>
  </si>
  <si>
    <t>KN74083NAQ71</t>
  </si>
  <si>
    <t>VCG0725AA Private Placement</t>
  </si>
  <si>
    <t>KN25516MCI46</t>
  </si>
  <si>
    <t>HMB280122</t>
  </si>
  <si>
    <t>KN08033GAN80</t>
  </si>
  <si>
    <t>FAG100724 Private Placement</t>
  </si>
  <si>
    <t>KN24033GAH85</t>
  </si>
  <si>
    <t>DMG070726</t>
  </si>
  <si>
    <t>KN74050BHF96</t>
  </si>
  <si>
    <t>LCB310122</t>
  </si>
  <si>
    <t>KN74050GDI68</t>
  </si>
  <si>
    <t>FLG040123 Private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</si>
</sst>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8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5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8" fontId="0" fillId="0" borderId="8" xfId="0" applyNumberFormat="1" applyBorder="1"/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B9400-2FD9-4CE9-BF6A-54585BB374AD}">
  <dimension ref="A1:G37"/>
  <sheetViews>
    <sheetView tabSelected="1" workbookViewId="0">
      <selection activeCell="A18" sqref="A18:XFD18"/>
    </sheetView>
  </sheetViews>
  <sheetFormatPr defaultRowHeight="15" x14ac:dyDescent="0.25"/>
  <cols>
    <col min="1" max="1" width="15" bestFit="1" customWidth="1"/>
    <col min="2" max="2" width="28.42578125" bestFit="1" customWidth="1"/>
    <col min="3" max="3" width="16.5703125" bestFit="1" customWidth="1"/>
    <col min="4" max="4" width="13.5703125" bestFit="1" customWidth="1"/>
    <col min="5" max="5" width="11.140625" bestFit="1" customWidth="1"/>
    <col min="6" max="6" width="13.85546875" bestFit="1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6" t="s">
        <v>8</v>
      </c>
      <c r="C2" s="7" t="s">
        <v>9</v>
      </c>
      <c r="D2" s="8">
        <v>44562</v>
      </c>
      <c r="E2" s="9">
        <v>330000000</v>
      </c>
      <c r="F2" s="10">
        <v>1650000</v>
      </c>
      <c r="G2" s="11" t="s">
        <v>10</v>
      </c>
    </row>
    <row r="3" spans="1:7" x14ac:dyDescent="0.25">
      <c r="A3" s="5" t="s">
        <v>11</v>
      </c>
      <c r="B3" s="6" t="s">
        <v>12</v>
      </c>
      <c r="C3" s="7" t="s">
        <v>9</v>
      </c>
      <c r="D3" s="8">
        <v>44565</v>
      </c>
      <c r="E3" s="9">
        <v>20000000</v>
      </c>
      <c r="F3" s="10">
        <f>625000/2</f>
        <v>312500</v>
      </c>
      <c r="G3" s="11" t="s">
        <v>10</v>
      </c>
    </row>
    <row r="4" spans="1:7" x14ac:dyDescent="0.25">
      <c r="A4" s="5" t="s">
        <v>13</v>
      </c>
      <c r="B4" s="6" t="s">
        <v>14</v>
      </c>
      <c r="C4" s="7" t="s">
        <v>9</v>
      </c>
      <c r="D4" s="8">
        <v>44568</v>
      </c>
      <c r="E4" s="9">
        <v>35031000</v>
      </c>
      <c r="F4" s="10">
        <v>441486.58</v>
      </c>
      <c r="G4" s="11" t="s">
        <v>10</v>
      </c>
    </row>
    <row r="5" spans="1:7" x14ac:dyDescent="0.25">
      <c r="A5" s="5" t="s">
        <v>15</v>
      </c>
      <c r="B5" s="6" t="s">
        <v>16</v>
      </c>
      <c r="C5" s="7" t="s">
        <v>9</v>
      </c>
      <c r="D5" s="8">
        <v>44569</v>
      </c>
      <c r="E5" s="9">
        <v>15000000</v>
      </c>
      <c r="F5" s="10">
        <v>562500</v>
      </c>
      <c r="G5" s="11" t="s">
        <v>10</v>
      </c>
    </row>
    <row r="6" spans="1:7" x14ac:dyDescent="0.25">
      <c r="A6" s="5" t="s">
        <v>17</v>
      </c>
      <c r="B6" s="6" t="s">
        <v>18</v>
      </c>
      <c r="C6" s="7" t="s">
        <v>9</v>
      </c>
      <c r="D6" s="8">
        <v>44571</v>
      </c>
      <c r="E6" s="9">
        <v>94811065</v>
      </c>
      <c r="F6" s="10">
        <v>1659193.64</v>
      </c>
      <c r="G6" s="11" t="s">
        <v>10</v>
      </c>
    </row>
    <row r="7" spans="1:7" x14ac:dyDescent="0.25">
      <c r="A7" s="5" t="s">
        <v>19</v>
      </c>
      <c r="B7" s="6" t="s">
        <v>20</v>
      </c>
      <c r="C7" s="7" t="s">
        <v>21</v>
      </c>
      <c r="D7" s="8">
        <v>44572</v>
      </c>
      <c r="E7" s="9">
        <v>20000000</v>
      </c>
      <c r="F7" s="10">
        <v>20000000</v>
      </c>
      <c r="G7" s="11" t="s">
        <v>10</v>
      </c>
    </row>
    <row r="8" spans="1:7" x14ac:dyDescent="0.25">
      <c r="A8" s="5" t="s">
        <v>22</v>
      </c>
      <c r="B8" s="6" t="s">
        <v>23</v>
      </c>
      <c r="C8" s="7" t="s">
        <v>9</v>
      </c>
      <c r="D8" s="8">
        <v>44573</v>
      </c>
      <c r="E8" s="9">
        <v>2680000</v>
      </c>
      <c r="F8" s="10">
        <f>87100/2</f>
        <v>43550</v>
      </c>
      <c r="G8" s="11" t="s">
        <v>24</v>
      </c>
    </row>
    <row r="9" spans="1:7" x14ac:dyDescent="0.25">
      <c r="A9" s="5" t="s">
        <v>25</v>
      </c>
      <c r="B9" s="6" t="s">
        <v>26</v>
      </c>
      <c r="C9" s="7" t="s">
        <v>9</v>
      </c>
      <c r="D9" s="8">
        <v>44573</v>
      </c>
      <c r="E9" s="9">
        <v>3360000</v>
      </c>
      <c r="F9" s="10">
        <f>109200/2</f>
        <v>54600</v>
      </c>
      <c r="G9" s="11" t="s">
        <v>24</v>
      </c>
    </row>
    <row r="10" spans="1:7" x14ac:dyDescent="0.25">
      <c r="A10" s="5" t="s">
        <v>27</v>
      </c>
      <c r="B10" s="6" t="s">
        <v>28</v>
      </c>
      <c r="C10" s="7" t="s">
        <v>9</v>
      </c>
      <c r="D10" s="8">
        <v>44574</v>
      </c>
      <c r="E10" s="9">
        <v>5000000</v>
      </c>
      <c r="F10" s="10">
        <v>125000</v>
      </c>
      <c r="G10" s="11" t="s">
        <v>10</v>
      </c>
    </row>
    <row r="11" spans="1:7" x14ac:dyDescent="0.25">
      <c r="A11" s="5" t="s">
        <v>29</v>
      </c>
      <c r="B11" s="6" t="s">
        <v>30</v>
      </c>
      <c r="C11" s="7" t="s">
        <v>21</v>
      </c>
      <c r="D11" s="8">
        <v>44574</v>
      </c>
      <c r="E11" s="9">
        <v>28000000</v>
      </c>
      <c r="F11" s="10">
        <v>28000000</v>
      </c>
      <c r="G11" s="11" t="s">
        <v>10</v>
      </c>
    </row>
    <row r="12" spans="1:7" x14ac:dyDescent="0.25">
      <c r="A12" s="5" t="s">
        <v>31</v>
      </c>
      <c r="B12" s="6" t="s">
        <v>32</v>
      </c>
      <c r="C12" s="7" t="s">
        <v>9</v>
      </c>
      <c r="D12" s="8">
        <v>44576</v>
      </c>
      <c r="E12" s="9">
        <v>23962000</v>
      </c>
      <c r="F12" s="10">
        <v>850651</v>
      </c>
      <c r="G12" s="11" t="s">
        <v>10</v>
      </c>
    </row>
    <row r="13" spans="1:7" x14ac:dyDescent="0.25">
      <c r="A13" s="5" t="s">
        <v>33</v>
      </c>
      <c r="B13" s="6" t="s">
        <v>34</v>
      </c>
      <c r="C13" s="7" t="s">
        <v>9</v>
      </c>
      <c r="D13" s="8">
        <v>44577</v>
      </c>
      <c r="E13" s="9">
        <v>16037000</v>
      </c>
      <c r="F13" s="10">
        <f>581341.25/2</f>
        <v>290670.625</v>
      </c>
      <c r="G13" s="11" t="s">
        <v>10</v>
      </c>
    </row>
    <row r="14" spans="1:7" x14ac:dyDescent="0.25">
      <c r="A14" s="5" t="s">
        <v>35</v>
      </c>
      <c r="B14" s="6" t="s">
        <v>36</v>
      </c>
      <c r="C14" s="7" t="s">
        <v>9</v>
      </c>
      <c r="D14" s="8">
        <v>44577</v>
      </c>
      <c r="E14" s="9">
        <v>14683000</v>
      </c>
      <c r="F14" s="10">
        <f>532258.75/2</f>
        <v>266129.375</v>
      </c>
      <c r="G14" s="11" t="s">
        <v>10</v>
      </c>
    </row>
    <row r="15" spans="1:7" x14ac:dyDescent="0.25">
      <c r="A15" s="5" t="s">
        <v>37</v>
      </c>
      <c r="B15" s="6" t="s">
        <v>38</v>
      </c>
      <c r="C15" s="7" t="s">
        <v>9</v>
      </c>
      <c r="D15" s="8">
        <v>44577</v>
      </c>
      <c r="E15" s="9">
        <v>6857144</v>
      </c>
      <c r="F15" s="10">
        <v>240000.04</v>
      </c>
      <c r="G15" s="11" t="s">
        <v>10</v>
      </c>
    </row>
    <row r="16" spans="1:7" x14ac:dyDescent="0.25">
      <c r="A16" s="5"/>
      <c r="B16" s="6"/>
      <c r="C16" s="7" t="s">
        <v>39</v>
      </c>
      <c r="D16" s="8">
        <v>44577</v>
      </c>
      <c r="E16" s="9"/>
      <c r="F16" s="10">
        <v>857143</v>
      </c>
      <c r="G16" s="11" t="s">
        <v>10</v>
      </c>
    </row>
    <row r="17" spans="1:7" x14ac:dyDescent="0.25">
      <c r="A17" s="5" t="s">
        <v>40</v>
      </c>
      <c r="B17" s="6" t="s">
        <v>41</v>
      </c>
      <c r="C17" s="7" t="s">
        <v>9</v>
      </c>
      <c r="D17" s="8">
        <v>44579</v>
      </c>
      <c r="E17" s="9">
        <v>134406530</v>
      </c>
      <c r="F17" s="10">
        <v>1008048.98</v>
      </c>
      <c r="G17" s="11" t="s">
        <v>10</v>
      </c>
    </row>
    <row r="18" spans="1:7" x14ac:dyDescent="0.25">
      <c r="A18" s="5" t="s">
        <v>42</v>
      </c>
      <c r="B18" s="6" t="s">
        <v>43</v>
      </c>
      <c r="C18" s="7" t="s">
        <v>9</v>
      </c>
      <c r="D18" s="8">
        <v>44579</v>
      </c>
      <c r="E18" s="9">
        <v>20264745</v>
      </c>
      <c r="F18" s="10">
        <v>50661.86</v>
      </c>
      <c r="G18" s="11" t="s">
        <v>24</v>
      </c>
    </row>
    <row r="19" spans="1:7" x14ac:dyDescent="0.25">
      <c r="A19" s="5"/>
      <c r="B19" s="6"/>
      <c r="C19" s="7" t="s">
        <v>39</v>
      </c>
      <c r="D19" s="8">
        <v>44579</v>
      </c>
      <c r="E19" s="9"/>
      <c r="F19" s="10">
        <v>139604</v>
      </c>
      <c r="G19" s="11" t="s">
        <v>24</v>
      </c>
    </row>
    <row r="20" spans="1:7" x14ac:dyDescent="0.25">
      <c r="A20" s="5" t="s">
        <v>44</v>
      </c>
      <c r="B20" s="6" t="s">
        <v>45</v>
      </c>
      <c r="C20" s="7" t="s">
        <v>21</v>
      </c>
      <c r="D20" s="8">
        <v>44579</v>
      </c>
      <c r="E20" s="9">
        <v>17395000</v>
      </c>
      <c r="F20" s="10">
        <v>17395000</v>
      </c>
      <c r="G20" s="11" t="s">
        <v>10</v>
      </c>
    </row>
    <row r="21" spans="1:7" x14ac:dyDescent="0.25">
      <c r="A21" s="5" t="s">
        <v>46</v>
      </c>
      <c r="B21" s="6" t="s">
        <v>47</v>
      </c>
      <c r="C21" s="7" t="s">
        <v>21</v>
      </c>
      <c r="D21" s="8">
        <v>44581</v>
      </c>
      <c r="E21" s="9">
        <v>14551000</v>
      </c>
      <c r="F21" s="10">
        <v>14551000</v>
      </c>
      <c r="G21" s="11" t="s">
        <v>10</v>
      </c>
    </row>
    <row r="22" spans="1:7" x14ac:dyDescent="0.25">
      <c r="A22" s="5" t="s">
        <v>48</v>
      </c>
      <c r="B22" s="6" t="s">
        <v>49</v>
      </c>
      <c r="C22" s="7" t="s">
        <v>9</v>
      </c>
      <c r="D22" s="8">
        <v>44581</v>
      </c>
      <c r="E22" s="9">
        <v>7000000</v>
      </c>
      <c r="F22" s="10">
        <v>262500</v>
      </c>
      <c r="G22" s="11" t="s">
        <v>24</v>
      </c>
    </row>
    <row r="23" spans="1:7" x14ac:dyDescent="0.25">
      <c r="A23" s="5" t="s">
        <v>50</v>
      </c>
      <c r="B23" s="6" t="s">
        <v>51</v>
      </c>
      <c r="C23" s="7" t="s">
        <v>9</v>
      </c>
      <c r="D23" s="8">
        <v>44582</v>
      </c>
      <c r="E23" s="9">
        <v>16000000</v>
      </c>
      <c r="F23" s="10">
        <v>360000</v>
      </c>
      <c r="G23" s="11" t="s">
        <v>10</v>
      </c>
    </row>
    <row r="24" spans="1:7" x14ac:dyDescent="0.25">
      <c r="A24" s="5" t="s">
        <v>52</v>
      </c>
      <c r="B24" s="6" t="s">
        <v>53</v>
      </c>
      <c r="C24" s="7" t="s">
        <v>21</v>
      </c>
      <c r="D24" s="8">
        <v>44584</v>
      </c>
      <c r="E24" s="9">
        <v>19081000</v>
      </c>
      <c r="F24" s="10">
        <v>19081000</v>
      </c>
      <c r="G24" s="11" t="s">
        <v>10</v>
      </c>
    </row>
    <row r="25" spans="1:7" x14ac:dyDescent="0.25">
      <c r="A25" s="5" t="s">
        <v>54</v>
      </c>
      <c r="B25" s="6" t="s">
        <v>55</v>
      </c>
      <c r="C25" s="7" t="s">
        <v>9</v>
      </c>
      <c r="D25" s="8">
        <v>44584</v>
      </c>
      <c r="E25" s="9">
        <v>50000000</v>
      </c>
      <c r="F25" s="10">
        <v>1987500</v>
      </c>
      <c r="G25" s="11" t="s">
        <v>10</v>
      </c>
    </row>
    <row r="26" spans="1:7" x14ac:dyDescent="0.25">
      <c r="A26" s="5" t="s">
        <v>56</v>
      </c>
      <c r="B26" s="6" t="s">
        <v>57</v>
      </c>
      <c r="C26" s="7" t="s">
        <v>9</v>
      </c>
      <c r="D26" s="8">
        <v>44584</v>
      </c>
      <c r="E26" s="9">
        <v>13000000</v>
      </c>
      <c r="F26" s="10">
        <f>471250/2</f>
        <v>235625</v>
      </c>
      <c r="G26" s="11" t="s">
        <v>10</v>
      </c>
    </row>
    <row r="27" spans="1:7" x14ac:dyDescent="0.25">
      <c r="A27" s="5" t="s">
        <v>58</v>
      </c>
      <c r="B27" s="6" t="s">
        <v>59</v>
      </c>
      <c r="C27" s="7" t="s">
        <v>9</v>
      </c>
      <c r="D27" s="8">
        <v>44584</v>
      </c>
      <c r="E27" s="9">
        <v>18361000</v>
      </c>
      <c r="F27" s="10">
        <f>665586.25/2</f>
        <v>332793.125</v>
      </c>
      <c r="G27" s="11" t="s">
        <v>10</v>
      </c>
    </row>
    <row r="28" spans="1:7" x14ac:dyDescent="0.25">
      <c r="A28" s="5" t="s">
        <v>60</v>
      </c>
      <c r="B28" s="6" t="s">
        <v>61</v>
      </c>
      <c r="C28" s="7" t="s">
        <v>9</v>
      </c>
      <c r="D28" s="8">
        <v>44586</v>
      </c>
      <c r="E28" s="9">
        <v>7000000</v>
      </c>
      <c r="F28" s="10">
        <v>227500</v>
      </c>
      <c r="G28" s="11" t="s">
        <v>24</v>
      </c>
    </row>
    <row r="29" spans="1:7" x14ac:dyDescent="0.25">
      <c r="A29" s="5" t="s">
        <v>62</v>
      </c>
      <c r="B29" s="6" t="s">
        <v>63</v>
      </c>
      <c r="C29" s="7" t="s">
        <v>9</v>
      </c>
      <c r="D29" s="8">
        <v>44588</v>
      </c>
      <c r="E29" s="9">
        <v>7428574</v>
      </c>
      <c r="F29" s="10">
        <v>260000.09</v>
      </c>
      <c r="G29" s="11" t="s">
        <v>10</v>
      </c>
    </row>
    <row r="30" spans="1:7" x14ac:dyDescent="0.25">
      <c r="A30" s="5"/>
      <c r="B30" s="6"/>
      <c r="C30" s="7" t="s">
        <v>39</v>
      </c>
      <c r="D30" s="8">
        <v>44588</v>
      </c>
      <c r="E30" s="9"/>
      <c r="F30" s="10">
        <v>928571</v>
      </c>
      <c r="G30" s="11" t="s">
        <v>10</v>
      </c>
    </row>
    <row r="31" spans="1:7" x14ac:dyDescent="0.25">
      <c r="A31" s="5" t="s">
        <v>64</v>
      </c>
      <c r="B31" s="6" t="s">
        <v>65</v>
      </c>
      <c r="C31" s="7" t="s">
        <v>21</v>
      </c>
      <c r="D31" s="8">
        <v>44589</v>
      </c>
      <c r="E31" s="9">
        <v>40005000</v>
      </c>
      <c r="F31" s="10">
        <v>40005000</v>
      </c>
      <c r="G31" s="11" t="s">
        <v>10</v>
      </c>
    </row>
    <row r="32" spans="1:7" x14ac:dyDescent="0.25">
      <c r="A32" s="5"/>
      <c r="B32" s="6"/>
      <c r="C32" s="7" t="s">
        <v>9</v>
      </c>
      <c r="D32" s="8">
        <v>44589</v>
      </c>
      <c r="E32" s="9"/>
      <c r="F32" s="10">
        <v>504172.6</v>
      </c>
      <c r="G32" s="11" t="s">
        <v>10</v>
      </c>
    </row>
    <row r="33" spans="1:7" x14ac:dyDescent="0.25">
      <c r="A33" s="5" t="s">
        <v>66</v>
      </c>
      <c r="B33" s="6" t="s">
        <v>67</v>
      </c>
      <c r="C33" s="7" t="s">
        <v>9</v>
      </c>
      <c r="D33" s="8">
        <v>44590</v>
      </c>
      <c r="E33" s="9">
        <v>5000000</v>
      </c>
      <c r="F33" s="10">
        <v>200000</v>
      </c>
      <c r="G33" s="11" t="s">
        <v>24</v>
      </c>
    </row>
    <row r="34" spans="1:7" x14ac:dyDescent="0.25">
      <c r="A34" s="5" t="s">
        <v>68</v>
      </c>
      <c r="B34" s="6" t="s">
        <v>69</v>
      </c>
      <c r="C34" s="7" t="s">
        <v>9</v>
      </c>
      <c r="D34" s="8">
        <v>44591</v>
      </c>
      <c r="E34" s="9">
        <v>20305000</v>
      </c>
      <c r="F34" s="10">
        <v>710675</v>
      </c>
      <c r="G34" s="11" t="s">
        <v>10</v>
      </c>
    </row>
    <row r="35" spans="1:7" x14ac:dyDescent="0.25">
      <c r="A35" s="5" t="s">
        <v>70</v>
      </c>
      <c r="B35" s="6" t="s">
        <v>71</v>
      </c>
      <c r="C35" s="7" t="s">
        <v>21</v>
      </c>
      <c r="D35" s="8">
        <v>44592</v>
      </c>
      <c r="E35" s="9">
        <v>15560000</v>
      </c>
      <c r="F35" s="10">
        <v>15560000</v>
      </c>
      <c r="G35" s="11" t="s">
        <v>10</v>
      </c>
    </row>
    <row r="36" spans="1:7" x14ac:dyDescent="0.25">
      <c r="A36" s="5" t="s">
        <v>72</v>
      </c>
      <c r="B36" s="6" t="s">
        <v>73</v>
      </c>
      <c r="C36" s="7" t="s">
        <v>9</v>
      </c>
      <c r="D36" s="8">
        <v>44592</v>
      </c>
      <c r="E36" s="9">
        <v>4607312</v>
      </c>
      <c r="F36" s="10">
        <v>138219.35999999999</v>
      </c>
      <c r="G36" s="11" t="s">
        <v>24</v>
      </c>
    </row>
    <row r="37" spans="1:7" x14ac:dyDescent="0.25">
      <c r="A37" s="12"/>
      <c r="B37" s="13"/>
      <c r="C37" s="14" t="s">
        <v>39</v>
      </c>
      <c r="D37" s="15">
        <v>44592</v>
      </c>
      <c r="E37" s="16"/>
      <c r="F37" s="17">
        <v>1490605</v>
      </c>
      <c r="G37" s="18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Kishel Francis</dc:creator>
  <cp:lastModifiedBy>Kishel Francis</cp:lastModifiedBy>
  <dcterms:created xsi:type="dcterms:W3CDTF">2022-02-04T14:02:40Z</dcterms:created>
  <dcterms:modified xsi:type="dcterms:W3CDTF">2022-02-04T14:03:46Z</dcterms:modified>
</cp:coreProperties>
</file>